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440" windowHeight="11760"/>
  </bookViews>
  <sheets>
    <sheet name="Форма 5 Реестр ВАРМАЗЕЙКА " sheetId="1" r:id="rId1"/>
  </sheets>
  <definedNames>
    <definedName name="_xlnm._FilterDatabase" localSheetId="0" hidden="1">'Форма 5 Реестр ВАРМАЗЕЙКА '!$A$6:$V$9</definedName>
    <definedName name="_xlnm.Print_Area" localSheetId="0">'Форма 5 Реестр ВАРМАЗЕЙКА '!$A$3:$T$30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5" i="1" l="1"/>
  <c r="P29" i="1"/>
  <c r="O29" i="1"/>
  <c r="Q29" i="1"/>
  <c r="Q25" i="1"/>
  <c r="R29" i="1" l="1"/>
  <c r="T29" i="1" l="1"/>
  <c r="S29" i="1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O26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Q26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R26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<sst xmlns="http://schemas.openxmlformats.org/spreadsheetml/2006/main" count="193" uniqueCount="94">
  <si>
    <t>Единица измерения</t>
  </si>
  <si>
    <t>Номер реестровой записи</t>
  </si>
  <si>
    <t>Идентификационный код группы источников доходов бюджетов/идентификационный код источника дохода бюджета</t>
  </si>
  <si>
    <t>Код классификации доходов бюджетов</t>
  </si>
  <si>
    <t>код 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</si>
  <si>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</si>
  <si>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</si>
  <si>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</si>
  <si>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</si>
  <si>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</si>
  <si>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</si>
  <si>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</si>
  <si>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код подвида доходов бюджетов</t>
  </si>
  <si>
    <t>Наименование кода классификации доходов бюджетов</t>
  </si>
  <si>
    <t xml:space="preserve">Показатели прогноза </t>
  </si>
  <si>
    <t>Администратор</t>
  </si>
  <si>
    <t>тыс. рублей</t>
  </si>
  <si>
    <t>код главного администратора доходов районного бюджета</t>
  </si>
  <si>
    <t>Форма № 5</t>
  </si>
  <si>
    <t>01</t>
  </si>
  <si>
    <t>010</t>
  </si>
  <si>
    <t>0000</t>
  </si>
  <si>
    <t>03</t>
  </si>
  <si>
    <t>02</t>
  </si>
  <si>
    <t>182</t>
  </si>
  <si>
    <t>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</si>
  <si>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</si>
  <si>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</si>
  <si>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Управление Федеральной налоговой службы по Республике Мордовия</t>
  </si>
  <si>
    <t>030</t>
  </si>
  <si>
    <t>05</t>
  </si>
  <si>
    <t>995</t>
  </si>
  <si>
    <t>Прочие доходы от компенсации затрат бюджетов муниципальных районов</t>
  </si>
  <si>
    <t>053</t>
  </si>
  <si>
    <t>06</t>
  </si>
  <si>
    <t>10</t>
  </si>
  <si>
    <t>2</t>
  </si>
  <si>
    <t>15</t>
  </si>
  <si>
    <t>001</t>
  </si>
  <si>
    <t>002</t>
  </si>
  <si>
    <t>Наименование главного администратора доходов бюджета Большеигнатовского муниципального района Республики Мордовия</t>
  </si>
  <si>
    <t>150</t>
  </si>
  <si>
    <t>Наименование группы источников доходов бюджетов/наименование источника дохода бюджета</t>
  </si>
  <si>
    <t>033</t>
  </si>
  <si>
    <t>1000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</si>
  <si>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</si>
  <si>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043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</si>
  <si>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</si>
  <si>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</si>
  <si>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</si>
  <si>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</si>
  <si>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</si>
  <si>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</si>
  <si>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</si>
  <si>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30</t>
  </si>
  <si>
    <t>024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</si>
  <si>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</si>
  <si>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</si>
  <si>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</si>
  <si>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</si>
  <si>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</si>
  <si>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</si>
  <si>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</t>
  </si>
  <si>
    <t>035</t>
  </si>
  <si>
    <t>120</t>
  </si>
  <si>
    <t>35</t>
  </si>
  <si>
    <t>118</t>
  </si>
  <si>
    <t>40</t>
  </si>
  <si>
    <t>014</t>
  </si>
  <si>
    <t>49</t>
  </si>
  <si>
    <t>999</t>
  </si>
  <si>
    <t>07</t>
  </si>
  <si>
    <t>Прочие межбюджетные трансферты, передаваемые бюджетам сельских поселений</t>
  </si>
  <si>
    <t>Прочие безвозмездные поступления в бюджеты сельских поселений</t>
  </si>
  <si>
    <t>Администрация Вармазейского сельского поселения Большеигнатовского  муниципального района</t>
  </si>
  <si>
    <t>0,0</t>
  </si>
  <si>
    <t>17</t>
  </si>
  <si>
    <t>25</t>
  </si>
  <si>
    <t>276</t>
  </si>
  <si>
    <t>888,7</t>
  </si>
  <si>
    <t>0</t>
  </si>
  <si>
    <t>Субсидии бюджетам сельских поселений на обеспечение комплексного развития сельских территорий</t>
  </si>
  <si>
    <t>14</t>
  </si>
  <si>
    <t>Средства самообложения граждан,зачисляемые в бюджеты сельских поселений</t>
  </si>
  <si>
    <t>Реестр источников доходов бюджета Вармазейского сельского поселения Большеигнатовского муниципального района Республики Мордовия на 2023-2025 годы</t>
  </si>
  <si>
    <t>Прогноз доходов бюджета на 2022 г. (текущий финансовый год)</t>
  </si>
  <si>
    <t>Кассовые поступления в текущем финансовом году (по состоянию на "01" ноября 2022 г.)</t>
  </si>
  <si>
    <t>Оценка исполнения 2022 г. (текущий финансовый год)</t>
  </si>
  <si>
    <t>на 2023 г. (очередной финансовый год)</t>
  </si>
  <si>
    <t>на 2024 г. (первый год планового периода)</t>
  </si>
  <si>
    <t>на 2025 г. (второй год планового периода)</t>
  </si>
  <si>
    <t>392,5</t>
  </si>
  <si>
    <t>643,9</t>
  </si>
  <si>
    <t>37,2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</si>
</sst>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11" x14ac:knownFonts="1"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6">
    <xf numFmtId="0" fontId="0" fillId="0" borderId="0"/>
    <xf numFmtId="0" fontId="1" fillId="0" borderId="8">
      <alignment horizontal="left" wrapText="1"/>
    </xf>
    <xf numFmtId="49" fontId="1" fillId="0" borderId="9">
      <alignment horizontal="center"/>
    </xf>
    <xf numFmtId="0" fontId="3" fillId="0" borderId="10"/>
    <xf numFmtId="0" fontId="4" fillId="0" borderId="0"/>
    <xf numFmtId="0" fontId="7" fillId="0" borderId="0"/>
  </cellStyleXfs>
  <cellXfs count="52">
    <xf numFmtId="0" fontId="0" fillId="0" borderId="0" xfId="0"/>
    <xf numFmtId="0" fontId="2" fillId="0" borderId="0" xfId="0" applyFont="1"/>
    <xf numFmtId="0" fontId="5" fillId="0" borderId="0" xfId="0" applyFont="1" applyAlignment="1">
      <alignment vertical="top"/>
    </xf>
    <xf numFmtId="0" fontId="5" fillId="0" borderId="0" xfId="0" applyFont="1"/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164" fontId="5" fillId="0" borderId="0" xfId="0" applyNumberFormat="1" applyFont="1"/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/>
    <xf numFmtId="49" fontId="5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/>
    <xf numFmtId="0" fontId="5" fillId="3" borderId="0" xfId="0" applyFont="1" applyFill="1"/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49" fontId="5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top"/>
    </xf>
    <xf numFmtId="49" fontId="5" fillId="2" borderId="9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/>
    <xf numFmtId="49" fontId="5" fillId="0" borderId="0" xfId="0" applyNumberFormat="1" applyFont="1" applyAlignment="1">
      <alignment vertical="top"/>
    </xf>
    <xf numFmtId="2" fontId="5" fillId="0" borderId="0" xfId="0" applyNumberFormat="1" applyFont="1" applyAlignment="1">
      <alignment vertical="top"/>
    </xf>
    <xf numFmtId="0" fontId="5" fillId="0" borderId="1" xfId="0" applyFont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top"/>
    </xf>
    <xf numFmtId="0" fontId="5" fillId="0" borderId="6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/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2" borderId="0" xfId="0" applyFont="1" applyFill="1" applyAlignment="1">
      <alignment horizontal="left" vertical="top"/>
    </xf>
    <xf numFmtId="0" fontId="0" fillId="0" borderId="0" xfId="0" applyAlignment="1"/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</cellXfs>
  <cellStyles count="6">
    <cellStyle name="xl35" xfId="1"/>
    <cellStyle name="xl52" xfId="2"/>
    <cellStyle name="xl75" xfId="3"/>
    <cellStyle name="Обычный" xfId="0" builtinId="0"/>
    <cellStyle name="Обычный 2" xfId="5"/>
    <cellStyle name="Стиль 1" xfId="4"/>
  </cellStyles>
  <dxfs count="0"/>
  <tableStyles count="0" defaultTableStyle="TableStyleMedium2" defaultPivotStyle="PivotStyleLight16"/>
  <colors>
    <mruColors>
      <color rgb="FFFFE2C5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30"/>
  <sheetViews>
    <sheetView tabSelected="1" view="pageBreakPreview" topLeftCell="A21" zoomScale="75" zoomScaleNormal="75" zoomScaleSheetLayoutView="75" workbookViewId="0">
      <selection activeCell="R29" sqref="R29"/>
    </sheetView>
  </sheetViews>
  <sheetFormatPr defaultRowHeight="15" x14ac:dyDescent="0.25"/>
  <cols>
    <col min="1" max="1" width="9.140625" style="2"/>
    <col min="2" max="2" width="8" style="3" customWidth="1"/>
    <col min="3" max="3" width="6" style="3" hidden="1" customWidth="1"/>
    <col min="4" max="4" width="11.7109375" style="3" customWidth="1"/>
    <col min="5" max="5" width="9.140625" style="2"/>
    <col min="6" max="6" width="6.7109375" style="2" customWidth="1"/>
    <col min="7" max="7" width="6.28515625" style="2" customWidth="1"/>
    <col min="8" max="8" width="6" style="2" customWidth="1"/>
    <col min="9" max="9" width="5.5703125" style="2" customWidth="1"/>
    <col min="10" max="10" width="5.42578125" style="2" customWidth="1"/>
    <col min="11" max="11" width="6.28515625" style="2" customWidth="1"/>
    <col min="12" max="12" width="6.7109375" style="2" customWidth="1"/>
    <col min="13" max="13" width="41.140625" style="2" customWidth="1"/>
    <col min="14" max="14" width="24.140625" style="2" customWidth="1"/>
    <col min="15" max="15" width="10.85546875" style="2" customWidth="1"/>
    <col min="16" max="16" width="11.140625" style="2" customWidth="1"/>
    <col min="17" max="17" width="12.42578125" style="2" customWidth="1"/>
    <col min="18" max="19" width="10.140625" style="2" customWidth="1"/>
    <col min="20" max="20" width="10.28515625" style="2" customWidth="1"/>
    <col min="21" max="21" width="21.85546875" style="3" customWidth="1"/>
    <col min="22" max="22" width="14.85546875" style="3" customWidth="1"/>
    <col min="23" max="23" width="14.28515625" style="3" customWidth="1"/>
    <col min="24" max="16384" width="9.140625" style="3"/>
  </cols>
  <sheetData>
    <row r="1" spans="1:24" hidden="1" x14ac:dyDescent="0.25">
      <c r="R1" s="1"/>
    </row>
    <row r="2" spans="1:24" hidden="1" x14ac:dyDescent="0.25">
      <c r="R2" s="1"/>
    </row>
    <row r="3" spans="1:24" x14ac:dyDescent="0.25">
      <c r="R3" s="1"/>
      <c r="T3" s="2" t="s">
        <v>18</v>
      </c>
    </row>
    <row r="4" spans="1:24" x14ac:dyDescent="0.25">
      <c r="D4" s="44" t="s">
        <v>84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4" x14ac:dyDescent="0.25">
      <c r="R5" s="1"/>
    </row>
    <row r="6" spans="1:24" x14ac:dyDescent="0.25">
      <c r="C6" s="3" t="s">
        <v>0</v>
      </c>
      <c r="T6" s="2" t="s">
        <v>16</v>
      </c>
    </row>
    <row r="7" spans="1:24" ht="90" customHeight="1" x14ac:dyDescent="0.25">
      <c r="A7" s="4"/>
      <c r="B7" s="38" t="s">
        <v>1</v>
      </c>
      <c r="C7" s="38" t="s">
        <v>2</v>
      </c>
      <c r="D7" s="38" t="s">
        <v>42</v>
      </c>
      <c r="E7" s="41" t="s">
        <v>3</v>
      </c>
      <c r="F7" s="42"/>
      <c r="G7" s="42"/>
      <c r="H7" s="42"/>
      <c r="I7" s="42"/>
      <c r="J7" s="42"/>
      <c r="K7" s="42"/>
      <c r="L7" s="42"/>
      <c r="M7" s="38" t="s">
        <v>13</v>
      </c>
      <c r="N7" s="8" t="s">
        <v>40</v>
      </c>
      <c r="O7" s="49" t="s">
        <v>85</v>
      </c>
      <c r="P7" s="49" t="s">
        <v>86</v>
      </c>
      <c r="Q7" s="38" t="s">
        <v>87</v>
      </c>
      <c r="R7" s="46" t="s">
        <v>14</v>
      </c>
      <c r="S7" s="47"/>
      <c r="T7" s="48"/>
    </row>
    <row r="8" spans="1:24" ht="15" customHeight="1" x14ac:dyDescent="0.25">
      <c r="A8" s="38" t="s">
        <v>15</v>
      </c>
      <c r="B8" s="40"/>
      <c r="C8" s="40"/>
      <c r="D8" s="40"/>
      <c r="E8" s="38" t="s">
        <v>17</v>
      </c>
      <c r="F8" s="41" t="s">
        <v>4</v>
      </c>
      <c r="G8" s="42"/>
      <c r="H8" s="42"/>
      <c r="I8" s="42"/>
      <c r="J8" s="43"/>
      <c r="K8" s="46" t="s">
        <v>12</v>
      </c>
      <c r="L8" s="47"/>
      <c r="M8" s="40"/>
      <c r="N8" s="9"/>
      <c r="O8" s="50"/>
      <c r="P8" s="50"/>
      <c r="Q8" s="40"/>
      <c r="R8" s="38" t="s">
        <v>88</v>
      </c>
      <c r="S8" s="38" t="s">
        <v>89</v>
      </c>
      <c r="T8" s="38" t="s">
        <v>90</v>
      </c>
    </row>
    <row r="9" spans="1:24" ht="165" x14ac:dyDescent="0.25">
      <c r="A9" s="39"/>
      <c r="B9" s="39"/>
      <c r="C9" s="39"/>
      <c r="D9" s="39"/>
      <c r="E9" s="39"/>
      <c r="F9" s="5" t="s">
        <v>5</v>
      </c>
      <c r="G9" s="5" t="s">
        <v>6</v>
      </c>
      <c r="H9" s="5" t="s">
        <v>7</v>
      </c>
      <c r="I9" s="5" t="s">
        <v>8</v>
      </c>
      <c r="J9" s="5" t="s">
        <v>9</v>
      </c>
      <c r="K9" s="5" t="s">
        <v>10</v>
      </c>
      <c r="L9" s="6" t="s">
        <v>11</v>
      </c>
      <c r="M9" s="39"/>
      <c r="N9" s="10"/>
      <c r="O9" s="51"/>
      <c r="P9" s="51"/>
      <c r="Q9" s="39"/>
      <c r="R9" s="39"/>
      <c r="S9" s="39"/>
      <c r="T9" s="39"/>
      <c r="X9" s="7"/>
    </row>
    <row r="10" spans="1:24" ht="105" x14ac:dyDescent="0.25">
      <c r="A10" s="4">
        <v>182</v>
      </c>
      <c r="B10" s="28">
        <v>1</v>
      </c>
      <c r="C10" s="12"/>
      <c r="D10" s="12"/>
      <c r="E10" s="11" t="s">
        <v>24</v>
      </c>
      <c r="F10" s="11" t="s">
        <v>25</v>
      </c>
      <c r="G10" s="11" t="s">
        <v>19</v>
      </c>
      <c r="H10" s="4" t="s">
        <v>23</v>
      </c>
      <c r="I10" s="4" t="s">
        <v>20</v>
      </c>
      <c r="J10" s="4" t="s">
        <v>19</v>
      </c>
      <c r="K10" s="4" t="s">
        <v>21</v>
      </c>
      <c r="L10" s="11" t="s">
        <v>26</v>
      </c>
      <c r="M10" s="5" t="s">
        <v>27</v>
      </c>
      <c r="N10" s="14" t="s">
        <v>28</v>
      </c>
      <c r="O10" s="4">
        <v>38.9</v>
      </c>
      <c r="P10" s="4">
        <v>45.4</v>
      </c>
      <c r="Q10" s="4">
        <v>38.9</v>
      </c>
      <c r="R10" s="4">
        <v>63.7</v>
      </c>
      <c r="S10" s="4">
        <v>71.400000000000006</v>
      </c>
      <c r="T10" s="35">
        <v>76.599999999999994</v>
      </c>
      <c r="U10" s="36"/>
      <c r="V10" s="36"/>
      <c r="W10" s="36"/>
    </row>
    <row r="11" spans="1:24" ht="66.75" customHeight="1" x14ac:dyDescent="0.25">
      <c r="A11" s="4">
        <v>182</v>
      </c>
      <c r="B11" s="28">
        <v>2</v>
      </c>
      <c r="C11" s="12"/>
      <c r="D11" s="12"/>
      <c r="E11" s="11" t="s">
        <v>24</v>
      </c>
      <c r="F11" s="11" t="s">
        <v>25</v>
      </c>
      <c r="G11" s="11" t="s">
        <v>30</v>
      </c>
      <c r="H11" s="4" t="s">
        <v>22</v>
      </c>
      <c r="I11" s="4" t="s">
        <v>20</v>
      </c>
      <c r="J11" s="4" t="s">
        <v>19</v>
      </c>
      <c r="K11" s="4">
        <v>1000</v>
      </c>
      <c r="L11" s="11" t="s">
        <v>26</v>
      </c>
      <c r="M11" s="5" t="s">
        <v>60</v>
      </c>
      <c r="N11" s="14" t="s">
        <v>28</v>
      </c>
      <c r="O11" s="4">
        <v>5.4</v>
      </c>
      <c r="P11" s="4">
        <v>3.6</v>
      </c>
      <c r="Q11" s="4">
        <v>5.4</v>
      </c>
      <c r="R11" s="4">
        <v>5.0999999999999996</v>
      </c>
      <c r="S11" s="4">
        <v>5.6</v>
      </c>
      <c r="T11" s="35">
        <v>5.9</v>
      </c>
      <c r="U11" s="37"/>
      <c r="V11" s="37"/>
      <c r="W11" s="37"/>
    </row>
    <row r="12" spans="1:24" ht="88.5" customHeight="1" x14ac:dyDescent="0.25">
      <c r="A12" s="4">
        <v>182</v>
      </c>
      <c r="B12" s="28">
        <v>3</v>
      </c>
      <c r="C12" s="12"/>
      <c r="D12" s="12"/>
      <c r="E12" s="11">
        <v>182</v>
      </c>
      <c r="F12" s="11" t="s">
        <v>25</v>
      </c>
      <c r="G12" s="18" t="s">
        <v>34</v>
      </c>
      <c r="H12" s="13" t="s">
        <v>19</v>
      </c>
      <c r="I12" s="13" t="s">
        <v>29</v>
      </c>
      <c r="J12" s="13" t="s">
        <v>35</v>
      </c>
      <c r="K12" s="13" t="s">
        <v>44</v>
      </c>
      <c r="L12" s="11" t="s">
        <v>26</v>
      </c>
      <c r="M12" s="5" t="s">
        <v>59</v>
      </c>
      <c r="N12" s="14" t="s">
        <v>28</v>
      </c>
      <c r="O12" s="4">
        <v>8.6</v>
      </c>
      <c r="P12" s="4">
        <v>57.3</v>
      </c>
      <c r="Q12" s="4">
        <v>8.6</v>
      </c>
      <c r="R12" s="4">
        <v>15</v>
      </c>
      <c r="S12" s="4">
        <v>20</v>
      </c>
      <c r="T12" s="35">
        <v>20</v>
      </c>
      <c r="U12" s="36"/>
      <c r="V12" s="36"/>
      <c r="W12" s="36"/>
    </row>
    <row r="13" spans="1:24" ht="108.75" customHeight="1" x14ac:dyDescent="0.25">
      <c r="A13" s="4">
        <v>182</v>
      </c>
      <c r="B13" s="28">
        <v>4</v>
      </c>
      <c r="C13" s="12"/>
      <c r="D13" s="12"/>
      <c r="E13" s="11">
        <v>182</v>
      </c>
      <c r="F13" s="18">
        <v>1</v>
      </c>
      <c r="G13" s="18" t="s">
        <v>34</v>
      </c>
      <c r="H13" s="13" t="s">
        <v>34</v>
      </c>
      <c r="I13" s="13" t="s">
        <v>43</v>
      </c>
      <c r="J13" s="13" t="s">
        <v>35</v>
      </c>
      <c r="K13" s="13" t="s">
        <v>44</v>
      </c>
      <c r="L13" s="18">
        <v>110</v>
      </c>
      <c r="M13" s="5" t="s">
        <v>45</v>
      </c>
      <c r="N13" s="14" t="s">
        <v>28</v>
      </c>
      <c r="O13" s="4">
        <v>3.4</v>
      </c>
      <c r="P13" s="4">
        <v>3.2</v>
      </c>
      <c r="Q13" s="4">
        <v>3.4</v>
      </c>
      <c r="R13" s="4">
        <v>0</v>
      </c>
      <c r="S13" s="4">
        <v>0</v>
      </c>
      <c r="T13" s="4">
        <v>0</v>
      </c>
    </row>
    <row r="14" spans="1:24" ht="108.75" customHeight="1" x14ac:dyDescent="0.25">
      <c r="A14" s="4">
        <v>182</v>
      </c>
      <c r="B14" s="28">
        <v>5</v>
      </c>
      <c r="C14" s="12"/>
      <c r="D14" s="12"/>
      <c r="E14" s="11">
        <v>182</v>
      </c>
      <c r="F14" s="18">
        <v>1</v>
      </c>
      <c r="G14" s="18" t="s">
        <v>34</v>
      </c>
      <c r="H14" s="13" t="s">
        <v>34</v>
      </c>
      <c r="I14" s="13" t="s">
        <v>46</v>
      </c>
      <c r="J14" s="13" t="s">
        <v>35</v>
      </c>
      <c r="K14" s="13" t="s">
        <v>44</v>
      </c>
      <c r="L14" s="18" t="s">
        <v>26</v>
      </c>
      <c r="M14" s="5" t="s">
        <v>47</v>
      </c>
      <c r="N14" s="14" t="s">
        <v>28</v>
      </c>
      <c r="O14" s="4">
        <v>234.6</v>
      </c>
      <c r="P14" s="4">
        <v>139</v>
      </c>
      <c r="Q14" s="4">
        <v>234.6</v>
      </c>
      <c r="R14" s="4">
        <v>230</v>
      </c>
      <c r="S14" s="4">
        <v>292.89999999999998</v>
      </c>
      <c r="T14" s="4">
        <v>294.8</v>
      </c>
    </row>
    <row r="15" spans="1:24" ht="118.5" customHeight="1" x14ac:dyDescent="0.25">
      <c r="A15" s="11">
        <v>912</v>
      </c>
      <c r="B15" s="28">
        <v>6</v>
      </c>
      <c r="C15" s="12"/>
      <c r="D15" s="12"/>
      <c r="E15" s="11">
        <v>912</v>
      </c>
      <c r="F15" s="18">
        <v>1</v>
      </c>
      <c r="G15" s="18">
        <v>11</v>
      </c>
      <c r="H15" s="13" t="s">
        <v>30</v>
      </c>
      <c r="I15" s="13" t="s">
        <v>48</v>
      </c>
      <c r="J15" s="13" t="s">
        <v>35</v>
      </c>
      <c r="K15" s="13" t="s">
        <v>21</v>
      </c>
      <c r="L15" s="18">
        <v>120</v>
      </c>
      <c r="M15" s="5" t="s">
        <v>49</v>
      </c>
      <c r="N15" s="14" t="s">
        <v>74</v>
      </c>
      <c r="O15" s="4">
        <v>33.4</v>
      </c>
      <c r="P15" s="4">
        <v>12.2</v>
      </c>
      <c r="Q15" s="4">
        <v>33.4</v>
      </c>
      <c r="R15" s="4">
        <v>0</v>
      </c>
      <c r="S15" s="4">
        <v>0</v>
      </c>
      <c r="T15" s="4">
        <v>0</v>
      </c>
    </row>
    <row r="16" spans="1:24" ht="118.5" customHeight="1" x14ac:dyDescent="0.25">
      <c r="A16" s="11">
        <v>912</v>
      </c>
      <c r="B16" s="28">
        <v>7</v>
      </c>
      <c r="C16" s="12"/>
      <c r="D16" s="12"/>
      <c r="E16" s="11">
        <v>912</v>
      </c>
      <c r="F16" s="18" t="s">
        <v>25</v>
      </c>
      <c r="G16" s="18" t="s">
        <v>62</v>
      </c>
      <c r="H16" s="13" t="s">
        <v>30</v>
      </c>
      <c r="I16" s="13" t="s">
        <v>63</v>
      </c>
      <c r="J16" s="13" t="s">
        <v>35</v>
      </c>
      <c r="K16" s="13" t="s">
        <v>21</v>
      </c>
      <c r="L16" s="18" t="s">
        <v>64</v>
      </c>
      <c r="M16" s="5" t="s">
        <v>61</v>
      </c>
      <c r="N16" s="14" t="s">
        <v>74</v>
      </c>
      <c r="O16" s="4">
        <v>178</v>
      </c>
      <c r="P16" s="4">
        <v>107.2</v>
      </c>
      <c r="Q16" s="4">
        <v>178</v>
      </c>
      <c r="R16" s="4">
        <v>23.4</v>
      </c>
      <c r="S16" s="4">
        <v>24.5</v>
      </c>
      <c r="T16" s="4">
        <v>25.4</v>
      </c>
    </row>
    <row r="17" spans="1:20" s="17" customFormat="1" ht="63.75" hidden="1" x14ac:dyDescent="0.25">
      <c r="A17" s="11">
        <v>912</v>
      </c>
      <c r="B17" s="29">
        <v>20</v>
      </c>
      <c r="C17" s="16"/>
      <c r="D17" s="16"/>
      <c r="E17" s="11">
        <v>912</v>
      </c>
      <c r="F17" s="22">
        <v>1</v>
      </c>
      <c r="G17" s="22">
        <v>13</v>
      </c>
      <c r="H17" s="23" t="s">
        <v>23</v>
      </c>
      <c r="I17" s="23" t="s">
        <v>31</v>
      </c>
      <c r="J17" s="23" t="s">
        <v>30</v>
      </c>
      <c r="K17" s="23" t="s">
        <v>21</v>
      </c>
      <c r="L17" s="22">
        <v>130</v>
      </c>
      <c r="M17" s="20" t="s">
        <v>32</v>
      </c>
      <c r="N17" s="14" t="s">
        <v>74</v>
      </c>
      <c r="O17" s="15"/>
      <c r="P17" s="15"/>
      <c r="Q17" s="15"/>
      <c r="R17" s="15"/>
      <c r="S17" s="15"/>
      <c r="T17" s="15"/>
    </row>
    <row r="18" spans="1:20" ht="75" x14ac:dyDescent="0.25">
      <c r="A18" s="11">
        <v>912</v>
      </c>
      <c r="B18" s="28">
        <v>8</v>
      </c>
      <c r="C18" s="12"/>
      <c r="D18" s="12"/>
      <c r="E18" s="11">
        <v>912</v>
      </c>
      <c r="F18" s="18">
        <v>1</v>
      </c>
      <c r="G18" s="18">
        <v>14</v>
      </c>
      <c r="H18" s="13" t="s">
        <v>23</v>
      </c>
      <c r="I18" s="13" t="s">
        <v>33</v>
      </c>
      <c r="J18" s="13" t="s">
        <v>35</v>
      </c>
      <c r="K18" s="13" t="s">
        <v>21</v>
      </c>
      <c r="L18" s="18">
        <v>410</v>
      </c>
      <c r="M18" s="5" t="s">
        <v>50</v>
      </c>
      <c r="N18" s="14" t="s">
        <v>74</v>
      </c>
      <c r="O18" s="4">
        <v>580.70000000000005</v>
      </c>
      <c r="P18" s="4">
        <v>683.8</v>
      </c>
      <c r="Q18" s="4">
        <v>580.70000000000005</v>
      </c>
      <c r="R18" s="4">
        <v>60</v>
      </c>
      <c r="S18" s="4">
        <v>0</v>
      </c>
      <c r="T18" s="4">
        <v>0</v>
      </c>
    </row>
    <row r="19" spans="1:20" ht="54" customHeight="1" x14ac:dyDescent="0.25">
      <c r="A19" s="11">
        <v>912</v>
      </c>
      <c r="B19" s="28">
        <v>9</v>
      </c>
      <c r="C19" s="12"/>
      <c r="D19" s="12"/>
      <c r="E19" s="11">
        <v>912</v>
      </c>
      <c r="F19" s="18" t="s">
        <v>25</v>
      </c>
      <c r="G19" s="18" t="s">
        <v>76</v>
      </c>
      <c r="H19" s="13" t="s">
        <v>82</v>
      </c>
      <c r="I19" s="13" t="s">
        <v>29</v>
      </c>
      <c r="J19" s="13" t="s">
        <v>35</v>
      </c>
      <c r="K19" s="13" t="s">
        <v>21</v>
      </c>
      <c r="L19" s="18" t="s">
        <v>41</v>
      </c>
      <c r="M19" s="5" t="s">
        <v>83</v>
      </c>
      <c r="N19" s="14" t="s">
        <v>74</v>
      </c>
      <c r="O19" s="4">
        <v>153</v>
      </c>
      <c r="P19" s="4">
        <v>153</v>
      </c>
      <c r="Q19" s="4">
        <v>153</v>
      </c>
      <c r="R19" s="4">
        <v>0</v>
      </c>
      <c r="S19" s="4"/>
      <c r="T19" s="4"/>
    </row>
    <row r="20" spans="1:20" ht="62.25" customHeight="1" x14ac:dyDescent="0.25">
      <c r="A20" s="11">
        <v>912</v>
      </c>
      <c r="B20" s="28">
        <v>10</v>
      </c>
      <c r="C20" s="12"/>
      <c r="D20" s="12"/>
      <c r="E20" s="11">
        <v>912</v>
      </c>
      <c r="F20" s="18" t="s">
        <v>36</v>
      </c>
      <c r="G20" s="18" t="s">
        <v>23</v>
      </c>
      <c r="H20" s="13" t="s">
        <v>37</v>
      </c>
      <c r="I20" s="13" t="s">
        <v>38</v>
      </c>
      <c r="J20" s="13" t="s">
        <v>35</v>
      </c>
      <c r="K20" s="13" t="s">
        <v>21</v>
      </c>
      <c r="L20" s="18">
        <v>150</v>
      </c>
      <c r="M20" s="5" t="s">
        <v>51</v>
      </c>
      <c r="N20" s="14" t="s">
        <v>74</v>
      </c>
      <c r="O20" s="4">
        <v>530.1</v>
      </c>
      <c r="P20" s="4">
        <v>442</v>
      </c>
      <c r="Q20" s="4">
        <v>530.1</v>
      </c>
      <c r="R20" s="4">
        <v>528.79999999999995</v>
      </c>
      <c r="S20" s="4">
        <v>442.3</v>
      </c>
      <c r="T20" s="4">
        <v>467.6</v>
      </c>
    </row>
    <row r="21" spans="1:20" ht="69" customHeight="1" x14ac:dyDescent="0.25">
      <c r="A21" s="11">
        <v>912</v>
      </c>
      <c r="B21" s="28">
        <v>11</v>
      </c>
      <c r="C21" s="12"/>
      <c r="D21" s="12"/>
      <c r="E21" s="11">
        <v>912</v>
      </c>
      <c r="F21" s="18" t="s">
        <v>36</v>
      </c>
      <c r="G21" s="18" t="s">
        <v>23</v>
      </c>
      <c r="H21" s="13" t="s">
        <v>37</v>
      </c>
      <c r="I21" s="13" t="s">
        <v>39</v>
      </c>
      <c r="J21" s="13" t="s">
        <v>35</v>
      </c>
      <c r="K21" s="13" t="s">
        <v>21</v>
      </c>
      <c r="L21" s="18">
        <v>150</v>
      </c>
      <c r="M21" s="5" t="s">
        <v>52</v>
      </c>
      <c r="N21" s="14" t="s">
        <v>74</v>
      </c>
      <c r="O21" s="4">
        <v>0</v>
      </c>
      <c r="P21" s="4">
        <v>0</v>
      </c>
      <c r="Q21" s="4">
        <v>0</v>
      </c>
      <c r="R21" s="4">
        <v>52.3</v>
      </c>
      <c r="S21" s="4">
        <v>0</v>
      </c>
      <c r="T21" s="4">
        <v>0</v>
      </c>
    </row>
    <row r="22" spans="1:20" ht="78" customHeight="1" x14ac:dyDescent="0.25">
      <c r="A22" s="11">
        <v>912</v>
      </c>
      <c r="B22" s="28">
        <v>12</v>
      </c>
      <c r="C22" s="12"/>
      <c r="D22" s="12"/>
      <c r="E22" s="11">
        <v>912</v>
      </c>
      <c r="F22" s="18">
        <v>2</v>
      </c>
      <c r="G22" s="18" t="s">
        <v>23</v>
      </c>
      <c r="H22" s="13">
        <v>20</v>
      </c>
      <c r="I22" s="13">
        <v>299</v>
      </c>
      <c r="J22" s="13" t="s">
        <v>35</v>
      </c>
      <c r="K22" s="13" t="s">
        <v>21</v>
      </c>
      <c r="L22" s="18">
        <v>150</v>
      </c>
      <c r="M22" s="24" t="s">
        <v>53</v>
      </c>
      <c r="N22" s="14" t="s">
        <v>74</v>
      </c>
      <c r="O22" s="4"/>
      <c r="P22" s="4">
        <v>0</v>
      </c>
      <c r="Q22" s="4"/>
      <c r="R22" s="4">
        <v>230</v>
      </c>
      <c r="S22" s="4"/>
      <c r="T22" s="4"/>
    </row>
    <row r="23" spans="1:20" ht="63.75" x14ac:dyDescent="0.25">
      <c r="A23" s="11">
        <v>912</v>
      </c>
      <c r="B23" s="28">
        <v>13</v>
      </c>
      <c r="C23" s="12"/>
      <c r="D23" s="12"/>
      <c r="E23" s="11">
        <v>912</v>
      </c>
      <c r="F23" s="18">
        <v>2</v>
      </c>
      <c r="G23" s="18" t="s">
        <v>23</v>
      </c>
      <c r="H23" s="13" t="s">
        <v>54</v>
      </c>
      <c r="I23" s="13" t="s">
        <v>55</v>
      </c>
      <c r="J23" s="13" t="s">
        <v>35</v>
      </c>
      <c r="K23" s="13" t="s">
        <v>21</v>
      </c>
      <c r="L23" s="18">
        <v>150</v>
      </c>
      <c r="M23" s="21" t="s">
        <v>56</v>
      </c>
      <c r="N23" s="14" t="s">
        <v>74</v>
      </c>
      <c r="O23" s="4">
        <v>0.1</v>
      </c>
      <c r="P23" s="4">
        <v>0</v>
      </c>
      <c r="Q23" s="4">
        <v>0.1</v>
      </c>
      <c r="R23" s="4">
        <v>0.2</v>
      </c>
      <c r="S23" s="4">
        <v>0.3</v>
      </c>
      <c r="T23" s="4">
        <v>0.3</v>
      </c>
    </row>
    <row r="24" spans="1:20" ht="66" customHeight="1" x14ac:dyDescent="0.25">
      <c r="A24" s="11">
        <v>912</v>
      </c>
      <c r="B24" s="28">
        <v>14</v>
      </c>
      <c r="C24" s="12"/>
      <c r="D24" s="12"/>
      <c r="E24" s="11">
        <v>912</v>
      </c>
      <c r="F24" s="18">
        <v>2</v>
      </c>
      <c r="G24" s="18" t="s">
        <v>23</v>
      </c>
      <c r="H24" s="13" t="s">
        <v>65</v>
      </c>
      <c r="I24" s="13" t="s">
        <v>66</v>
      </c>
      <c r="J24" s="13" t="s">
        <v>35</v>
      </c>
      <c r="K24" s="13" t="s">
        <v>21</v>
      </c>
      <c r="L24" s="18">
        <v>150</v>
      </c>
      <c r="M24" s="5" t="s">
        <v>57</v>
      </c>
      <c r="N24" s="14" t="s">
        <v>74</v>
      </c>
      <c r="O24" s="4">
        <v>95.3</v>
      </c>
      <c r="P24" s="4">
        <v>69.8</v>
      </c>
      <c r="Q24" s="4">
        <v>95.3</v>
      </c>
      <c r="R24" s="4">
        <v>109.3</v>
      </c>
      <c r="S24" s="4">
        <v>114.4</v>
      </c>
      <c r="T24" s="4">
        <v>118.7</v>
      </c>
    </row>
    <row r="25" spans="1:20" ht="95.25" customHeight="1" x14ac:dyDescent="0.25">
      <c r="A25" s="11">
        <v>912</v>
      </c>
      <c r="B25" s="28">
        <v>15</v>
      </c>
      <c r="C25" s="12"/>
      <c r="D25" s="12"/>
      <c r="E25" s="11">
        <v>912</v>
      </c>
      <c r="F25" s="18" t="s">
        <v>36</v>
      </c>
      <c r="G25" s="18" t="s">
        <v>23</v>
      </c>
      <c r="H25" s="13" t="s">
        <v>67</v>
      </c>
      <c r="I25" s="13" t="s">
        <v>68</v>
      </c>
      <c r="J25" s="13" t="s">
        <v>35</v>
      </c>
      <c r="K25" s="13" t="s">
        <v>21</v>
      </c>
      <c r="L25" s="18" t="s">
        <v>41</v>
      </c>
      <c r="M25" s="19" t="s">
        <v>58</v>
      </c>
      <c r="N25" s="14" t="s">
        <v>74</v>
      </c>
      <c r="O25" s="4">
        <f>134.2+80</f>
        <v>214.2</v>
      </c>
      <c r="P25" s="4">
        <v>179.4</v>
      </c>
      <c r="Q25" s="4">
        <f>134.2+80</f>
        <v>214.2</v>
      </c>
      <c r="R25" s="4">
        <v>214.2</v>
      </c>
      <c r="S25" s="4">
        <v>134.19999999999999</v>
      </c>
      <c r="T25" s="4">
        <v>134.19999999999999</v>
      </c>
    </row>
    <row r="26" spans="1:20" ht="63.75" x14ac:dyDescent="0.25">
      <c r="A26" s="11">
        <v>912</v>
      </c>
      <c r="B26" s="28">
        <v>16</v>
      </c>
      <c r="C26" s="25"/>
      <c r="D26" s="25"/>
      <c r="E26" s="11">
        <v>912</v>
      </c>
      <c r="F26" s="13">
        <v>2</v>
      </c>
      <c r="G26" s="13" t="s">
        <v>23</v>
      </c>
      <c r="H26" s="13" t="s">
        <v>69</v>
      </c>
      <c r="I26" s="13" t="s">
        <v>70</v>
      </c>
      <c r="J26" s="13" t="s">
        <v>35</v>
      </c>
      <c r="K26" s="13" t="s">
        <v>21</v>
      </c>
      <c r="L26" s="13" t="s">
        <v>41</v>
      </c>
      <c r="M26" s="19" t="s">
        <v>72</v>
      </c>
      <c r="N26" s="14" t="s">
        <v>74</v>
      </c>
      <c r="O26" s="13">
        <v>643.9</v>
      </c>
      <c r="P26" s="13" t="s">
        <v>92</v>
      </c>
      <c r="Q26" s="13">
        <v>643.9</v>
      </c>
      <c r="R26" s="13" t="s">
        <v>93</v>
      </c>
      <c r="S26" s="13" t="s">
        <v>80</v>
      </c>
      <c r="T26" s="13" t="s">
        <v>80</v>
      </c>
    </row>
    <row r="27" spans="1:20" ht="57" customHeight="1" x14ac:dyDescent="0.25">
      <c r="A27" s="11">
        <v>912</v>
      </c>
      <c r="B27" s="28">
        <v>17</v>
      </c>
      <c r="C27" s="25"/>
      <c r="D27" s="25"/>
      <c r="E27" s="11">
        <v>912</v>
      </c>
      <c r="F27" s="13" t="s">
        <v>36</v>
      </c>
      <c r="G27" s="13" t="s">
        <v>71</v>
      </c>
      <c r="H27" s="13" t="s">
        <v>30</v>
      </c>
      <c r="I27" s="13" t="s">
        <v>29</v>
      </c>
      <c r="J27" s="13" t="s">
        <v>35</v>
      </c>
      <c r="K27" s="13" t="s">
        <v>21</v>
      </c>
      <c r="L27" s="13" t="s">
        <v>41</v>
      </c>
      <c r="M27" s="19" t="s">
        <v>73</v>
      </c>
      <c r="N27" s="14" t="s">
        <v>74</v>
      </c>
      <c r="O27" s="13" t="s">
        <v>91</v>
      </c>
      <c r="P27" s="13" t="s">
        <v>91</v>
      </c>
      <c r="Q27" s="13" t="s">
        <v>91</v>
      </c>
      <c r="R27" s="13" t="s">
        <v>80</v>
      </c>
      <c r="S27" s="13" t="s">
        <v>75</v>
      </c>
      <c r="T27" s="13" t="s">
        <v>75</v>
      </c>
    </row>
    <row r="28" spans="1:20" ht="62.25" customHeight="1" x14ac:dyDescent="0.25">
      <c r="A28" s="31">
        <v>912</v>
      </c>
      <c r="B28" s="32">
        <v>18</v>
      </c>
      <c r="C28" s="33"/>
      <c r="D28" s="33"/>
      <c r="E28" s="31">
        <v>912</v>
      </c>
      <c r="F28" s="34" t="s">
        <v>36</v>
      </c>
      <c r="G28" s="34" t="s">
        <v>23</v>
      </c>
      <c r="H28" s="34" t="s">
        <v>77</v>
      </c>
      <c r="I28" s="34" t="s">
        <v>78</v>
      </c>
      <c r="J28" s="34" t="s">
        <v>35</v>
      </c>
      <c r="K28" s="34" t="s">
        <v>21</v>
      </c>
      <c r="L28" s="34" t="s">
        <v>41</v>
      </c>
      <c r="M28" s="30" t="s">
        <v>81</v>
      </c>
      <c r="N28" s="14" t="s">
        <v>74</v>
      </c>
      <c r="O28" s="13" t="s">
        <v>79</v>
      </c>
      <c r="P28" s="13" t="s">
        <v>79</v>
      </c>
      <c r="Q28" s="13" t="s">
        <v>79</v>
      </c>
      <c r="R28" s="13" t="s">
        <v>80</v>
      </c>
      <c r="S28" s="13" t="s">
        <v>80</v>
      </c>
      <c r="T28" s="13" t="s">
        <v>80</v>
      </c>
    </row>
    <row r="29" spans="1:20" x14ac:dyDescent="0.25">
      <c r="O29" s="26">
        <f t="shared" ref="O29:P29" si="0">O10+O11+O12+O13+O14+O15+O16+O18+O19+O20+O21+O22+O23+O24+O25+O26+O27+O28</f>
        <v>4000.8</v>
      </c>
      <c r="P29" s="26">
        <f t="shared" si="0"/>
        <v>3821</v>
      </c>
      <c r="Q29" s="26">
        <f>Q10+Q11+Q12+Q13+Q14+Q15+Q16+Q18+Q19+Q20+Q21+Q22+Q23+Q24+Q25+Q26+Q27+Q28</f>
        <v>4000.8</v>
      </c>
      <c r="R29" s="27">
        <f>R10+R11+R12+R13+R14+R15+R16+R18+R20+R21+R22+R23+R24+R25+R26+R27+R28+R19</f>
        <v>1569.2</v>
      </c>
      <c r="S29" s="26">
        <f t="shared" ref="S29:T29" si="1">S10+S11+S12+S13+S14+S15+S16+S18+S20+S21+S22+S23+S24+S25+S26+S27</f>
        <v>1105.5999999999999</v>
      </c>
      <c r="T29" s="26">
        <f t="shared" si="1"/>
        <v>1143.5</v>
      </c>
    </row>
    <row r="30" spans="1:20" x14ac:dyDescent="0.25">
      <c r="R30" s="26"/>
    </row>
  </sheetData>
  <autoFilter ref="A6:V9"/>
  <mergeCells count="17">
    <mergeCell ref="D4:T4"/>
    <mergeCell ref="R7:T7"/>
    <mergeCell ref="R8:R9"/>
    <mergeCell ref="S8:S9"/>
    <mergeCell ref="T8:T9"/>
    <mergeCell ref="P7:P9"/>
    <mergeCell ref="Q7:Q9"/>
    <mergeCell ref="E7:L7"/>
    <mergeCell ref="M7:M9"/>
    <mergeCell ref="O7:O9"/>
    <mergeCell ref="K8:L8"/>
    <mergeCell ref="A8:A9"/>
    <mergeCell ref="B7:B9"/>
    <mergeCell ref="C7:C9"/>
    <mergeCell ref="E8:E9"/>
    <mergeCell ref="F8:J8"/>
    <mergeCell ref="D7:D9"/>
  </mergeCells>
  <pageMargins left="0.11811023622047245" right="0" top="0" bottom="0" header="0.31496062992125984" footer="0.31496062992125984"/>
  <pageSetup paperSize="9" scale="4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 Реестр ВАРМАЗЕЙКА </vt:lpstr>
      <vt:lpstr>'Форма 5 Реестр ВАРМАЗЕЙКА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бухгалтер</dc:creator>
  <cp:lastModifiedBy>Анна</cp:lastModifiedBy>
  <cp:lastPrinted>2022-11-16T08:13:12Z</cp:lastPrinted>
  <dcterms:created xsi:type="dcterms:W3CDTF">2017-09-08T12:30:36Z</dcterms:created>
  <dcterms:modified xsi:type="dcterms:W3CDTF">2023-04-17T09:01:02Z</dcterms:modified>
</cp:coreProperties>
</file>